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5" l="1"/>
  <c r="G119"/>
  <c r="J196"/>
  <c r="H196"/>
  <c r="F196"/>
  <c r="L196"/>
  <c r="I196"/>
  <c r="G196"/>
</calcChain>
</file>

<file path=xl/sharedStrings.xml><?xml version="1.0" encoding="utf-8"?>
<sst xmlns="http://schemas.openxmlformats.org/spreadsheetml/2006/main" count="245" uniqueCount="81">
  <si>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</si>
  <si>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</si>
  <si>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</si>
  <si>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</si>
  <si>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</si>
  <si>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</si>
  <si>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</si>
  <si>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</si>
  <si>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</si>
  <si>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</si>
  <si>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</si>
  <si>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</si>
  <si>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</si>
  <si>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</si>
  <si>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</si>
  <si>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</si>
  <si>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</si>
  <si>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</si>
  <si>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</si>
  <si>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</si>
  <si>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</si>
  <si>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</si>
  <si>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</si>
  <si>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</si>
  <si>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</si>
  <si>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</si>
  <si>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</si>
  <si>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</si>
  <si>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</si>
  <si>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</si>
  <si>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</si>
  <si>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</si>
  <si>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</si>
  <si>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</si>
  <si>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</si>
  <si>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</si>
  <si>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</si>
  <si>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</si>
  <si>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</si>
  <si>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</si>
  <si>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200\10</t>
  </si>
  <si>
    <t>Яйцо вареное</t>
  </si>
  <si>
    <t>Какао</t>
  </si>
  <si>
    <t>Хлеб пшеничный</t>
  </si>
  <si>
    <t>Яблоко</t>
  </si>
  <si>
    <t>груша</t>
  </si>
  <si>
    <t>Котлета</t>
  </si>
  <si>
    <t>Макароны отварные</t>
  </si>
  <si>
    <t>Чай с лимоном</t>
  </si>
  <si>
    <t>Соус красный</t>
  </si>
  <si>
    <t>Борщ со свежей капустой,сметаной,мясом.</t>
  </si>
  <si>
    <t>250\25\20</t>
  </si>
  <si>
    <t>Икра кабачковая</t>
  </si>
  <si>
    <t>0.39</t>
  </si>
  <si>
    <t>Мандарин</t>
  </si>
  <si>
    <t>Макароны с овощами</t>
  </si>
  <si>
    <t>180\20</t>
  </si>
  <si>
    <t>Салат</t>
  </si>
  <si>
    <t>Кофейный напиток</t>
  </si>
  <si>
    <t>Суп куриный с лапшой</t>
  </si>
  <si>
    <t>Булочка</t>
  </si>
  <si>
    <t>Компот из сухофруктов</t>
  </si>
  <si>
    <t>Плов из птицы</t>
  </si>
  <si>
    <t>салат</t>
  </si>
  <si>
    <t>Кисель</t>
  </si>
  <si>
    <t>Груша</t>
  </si>
  <si>
    <t>каша молочная пшенная с маслом</t>
  </si>
  <si>
    <t>чай с лимоном</t>
  </si>
  <si>
    <t>Тефтель</t>
  </si>
  <si>
    <t>Отварная гречка</t>
  </si>
  <si>
    <t>Отвар шиповника</t>
  </si>
  <si>
    <t>соус красный</t>
  </si>
  <si>
    <t>Рыба с овощами</t>
  </si>
  <si>
    <t>Пюре картофельное</t>
  </si>
  <si>
    <t>Сок натуральный</t>
  </si>
  <si>
    <t>Бутерброд с сыром</t>
  </si>
  <si>
    <t>жаркое по домашнему</t>
  </si>
  <si>
    <t>Сыр</t>
  </si>
  <si>
    <t>МКОУ "Долговская ООШ"</t>
  </si>
  <si>
    <t xml:space="preserve">директор </t>
  </si>
  <si>
    <t xml:space="preserve">Дрёмина Т.А.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</si>
</sst>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7.43</v>
      </c>
      <c r="H6" s="40">
        <v>12.57</v>
      </c>
      <c r="I6" s="40">
        <v>57.59</v>
      </c>
      <c r="J6" s="40">
        <v>373.32</v>
      </c>
      <c r="K6" s="41">
        <v>284</v>
      </c>
      <c r="L6" s="40">
        <v>17.3</v>
      </c>
    </row>
    <row r="7" spans="1:12" ht="15">
      <c r="A7" s="23"/>
      <c r="B7" s="15"/>
      <c r="C7" s="11"/>
      <c r="D7" s="6"/>
      <c r="E7" s="42" t="s">
        <v>41</v>
      </c>
      <c r="F7" s="43">
        <v>40</v>
      </c>
      <c r="G7" s="43">
        <v>12.9</v>
      </c>
      <c r="H7" s="43">
        <v>11.6</v>
      </c>
      <c r="I7" s="43">
        <v>0.8</v>
      </c>
      <c r="J7" s="43">
        <v>160</v>
      </c>
      <c r="K7" s="44"/>
      <c r="L7" s="43">
        <v>7.38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3.52</v>
      </c>
      <c r="H8" s="43">
        <v>3.72</v>
      </c>
      <c r="I8" s="43">
        <v>38.42</v>
      </c>
      <c r="J8" s="43">
        <v>145.19999999999999</v>
      </c>
      <c r="K8" s="44">
        <v>725</v>
      </c>
      <c r="L8" s="43">
        <v>7.04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2.58</v>
      </c>
      <c r="H9" s="43">
        <v>0.39</v>
      </c>
      <c r="I9" s="43">
        <v>13.56</v>
      </c>
      <c r="J9" s="43">
        <v>68.400000000000006</v>
      </c>
      <c r="K9" s="44"/>
      <c r="L9" s="43">
        <v>1.02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0.3</v>
      </c>
      <c r="I10" s="43">
        <v>10.9</v>
      </c>
      <c r="J10" s="43">
        <v>19</v>
      </c>
      <c r="K10" s="44"/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26.83</v>
      </c>
      <c r="H13" s="19">
        <f t="shared" si="0"/>
        <v>28.580000000000002</v>
      </c>
      <c r="I13" s="19">
        <f t="shared" si="0"/>
        <v>121.27000000000001</v>
      </c>
      <c r="J13" s="19">
        <f t="shared" si="0"/>
        <v>765.92</v>
      </c>
      <c r="K13" s="25"/>
      <c r="L13" s="19">
        <f t="shared" ref="L13" si="1">SUM(L6:L12)</f>
        <v>62.74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370</v>
      </c>
      <c r="G24" s="32">
        <f t="shared" ref="G24:J24" si="4">G13+G23</f>
        <v>26.83</v>
      </c>
      <c r="H24" s="32">
        <f t="shared" si="4"/>
        <v>28.580000000000002</v>
      </c>
      <c r="I24" s="32">
        <f t="shared" si="4"/>
        <v>121.27000000000001</v>
      </c>
      <c r="J24" s="32">
        <f t="shared" si="4"/>
        <v>765.92</v>
      </c>
      <c r="K24" s="32"/>
      <c r="L24" s="32">
        <f t="shared" ref="L24" si="5">L13+L23</f>
        <v>62.74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15.55</v>
      </c>
      <c r="H25" s="40">
        <v>11.55</v>
      </c>
      <c r="I25" s="40">
        <v>15.7</v>
      </c>
      <c r="J25" s="40">
        <v>228.75</v>
      </c>
      <c r="K25" s="41">
        <v>608</v>
      </c>
      <c r="L25" s="40">
        <v>30.9</v>
      </c>
    </row>
    <row r="26" spans="1:12" ht="15">
      <c r="A26" s="14"/>
      <c r="B26" s="15"/>
      <c r="C26" s="11"/>
      <c r="D26" s="6"/>
      <c r="E26" s="42" t="s">
        <v>47</v>
      </c>
      <c r="F26" s="43">
        <v>150</v>
      </c>
      <c r="G26" s="43">
        <v>5.52</v>
      </c>
      <c r="H26" s="43">
        <v>4.5199999999999996</v>
      </c>
      <c r="I26" s="43">
        <v>26.45</v>
      </c>
      <c r="J26" s="43">
        <v>168.45</v>
      </c>
      <c r="K26" s="44">
        <v>688</v>
      </c>
      <c r="L26" s="43">
        <v>9.5299999999999994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14</v>
      </c>
      <c r="J27" s="43">
        <v>35</v>
      </c>
      <c r="K27" s="44"/>
      <c r="L27" s="43">
        <v>2.71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2.58</v>
      </c>
      <c r="H28" s="43">
        <v>0.39</v>
      </c>
      <c r="I28" s="43">
        <v>13.56</v>
      </c>
      <c r="J28" s="43">
        <v>68.400000000000006</v>
      </c>
      <c r="K28" s="44"/>
      <c r="L28" s="43">
        <v>1.02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0.26</v>
      </c>
      <c r="H29" s="43">
        <v>0.17</v>
      </c>
      <c r="I29" s="43">
        <v>13.81</v>
      </c>
      <c r="J29" s="43">
        <v>52</v>
      </c>
      <c r="K29" s="44"/>
      <c r="L29" s="43">
        <v>11.5</v>
      </c>
    </row>
    <row r="30" spans="1:12" ht="15">
      <c r="A30" s="14"/>
      <c r="B30" s="15"/>
      <c r="C30" s="11"/>
      <c r="D30" s="6"/>
      <c r="E30" s="42" t="s">
        <v>49</v>
      </c>
      <c r="F30" s="43">
        <v>40</v>
      </c>
      <c r="G30" s="43">
        <v>0.31</v>
      </c>
      <c r="H30" s="43">
        <v>0.9</v>
      </c>
      <c r="I30" s="43">
        <v>2.44</v>
      </c>
      <c r="J30" s="43">
        <v>18.940000000000001</v>
      </c>
      <c r="K30" s="44"/>
      <c r="L30" s="43">
        <v>2.0099999999999998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24.42</v>
      </c>
      <c r="H32" s="19">
        <f t="shared" ref="H32" si="7">SUM(H25:H31)</f>
        <v>17.53</v>
      </c>
      <c r="I32" s="19">
        <f t="shared" ref="I32" si="8">SUM(I25:I31)</f>
        <v>85.96</v>
      </c>
      <c r="J32" s="19">
        <f t="shared" ref="J32:L32" si="9">SUM(J25:J31)</f>
        <v>571.54000000000008</v>
      </c>
      <c r="K32" s="25"/>
      <c r="L32" s="19">
        <f t="shared" si="9"/>
        <v>57.67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620</v>
      </c>
      <c r="G43" s="32">
        <f t="shared" ref="G43" si="14">G32+G42</f>
        <v>24.42</v>
      </c>
      <c r="H43" s="32">
        <f t="shared" ref="H43" si="15">H32+H42</f>
        <v>17.53</v>
      </c>
      <c r="I43" s="32">
        <f t="shared" ref="I43" si="16">I32+I42</f>
        <v>85.96</v>
      </c>
      <c r="J43" s="32">
        <f t="shared" ref="J43:L43" si="17">J32+J42</f>
        <v>571.54000000000008</v>
      </c>
      <c r="K43" s="32"/>
      <c r="L43" s="32">
        <f t="shared" si="17"/>
        <v>57.67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 t="s">
        <v>51</v>
      </c>
      <c r="G44" s="40">
        <v>10.85</v>
      </c>
      <c r="H44" s="40">
        <v>12.9</v>
      </c>
      <c r="I44" s="40">
        <v>13.82</v>
      </c>
      <c r="J44" s="40">
        <v>228.8</v>
      </c>
      <c r="K44" s="41">
        <v>133</v>
      </c>
      <c r="L44" s="40">
        <v>23.33</v>
      </c>
    </row>
    <row r="45" spans="1:12" ht="15">
      <c r="A45" s="23"/>
      <c r="B45" s="15"/>
      <c r="C45" s="11"/>
      <c r="D45" s="6"/>
      <c r="E45" s="42" t="s">
        <v>52</v>
      </c>
      <c r="F45" s="43">
        <v>30</v>
      </c>
      <c r="G45" s="43">
        <v>0.3</v>
      </c>
      <c r="H45" s="43">
        <v>2.1</v>
      </c>
      <c r="I45" s="43">
        <v>2.1</v>
      </c>
      <c r="J45" s="43">
        <v>29.1</v>
      </c>
      <c r="K45" s="44"/>
      <c r="L45" s="43">
        <v>4.8899999999999997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14</v>
      </c>
      <c r="J46" s="43">
        <v>35</v>
      </c>
      <c r="K46" s="44">
        <v>713</v>
      </c>
      <c r="L46" s="43">
        <v>2.71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2.58</v>
      </c>
      <c r="H47" s="43" t="s">
        <v>53</v>
      </c>
      <c r="I47" s="43">
        <v>13.56</v>
      </c>
      <c r="J47" s="43">
        <v>68.400000000000006</v>
      </c>
      <c r="K47" s="44"/>
      <c r="L47" s="43">
        <v>1.02</v>
      </c>
    </row>
    <row r="48" spans="1:12" ht="1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0.6</v>
      </c>
      <c r="H48" s="43">
        <v>0.2</v>
      </c>
      <c r="I48" s="43">
        <v>7.5</v>
      </c>
      <c r="J48" s="43">
        <v>33</v>
      </c>
      <c r="K48" s="44"/>
      <c r="L48" s="43">
        <v>29.7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14.53</v>
      </c>
      <c r="H51" s="19">
        <f t="shared" ref="H51" si="19">SUM(H44:H50)</f>
        <v>15.2</v>
      </c>
      <c r="I51" s="19">
        <f t="shared" ref="I51" si="20">SUM(I44:I50)</f>
        <v>50.980000000000004</v>
      </c>
      <c r="J51" s="19">
        <f t="shared" ref="J51:L51" si="21">SUM(J44:J50)</f>
        <v>394.30000000000007</v>
      </c>
      <c r="K51" s="25"/>
      <c r="L51" s="19">
        <f t="shared" si="21"/>
        <v>61.65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360</v>
      </c>
      <c r="G62" s="32">
        <f t="shared" ref="G62" si="26">G51+G61</f>
        <v>14.53</v>
      </c>
      <c r="H62" s="32">
        <f t="shared" ref="H62" si="27">H51+H61</f>
        <v>15.2</v>
      </c>
      <c r="I62" s="32">
        <f t="shared" ref="I62" si="28">I51+I61</f>
        <v>50.980000000000004</v>
      </c>
      <c r="J62" s="32">
        <f t="shared" ref="J62:L62" si="29">J51+J61</f>
        <v>394.30000000000007</v>
      </c>
      <c r="K62" s="32"/>
      <c r="L62" s="32">
        <f t="shared" si="29"/>
        <v>61.65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56</v>
      </c>
      <c r="G63" s="40">
        <v>12.19</v>
      </c>
      <c r="H63" s="40">
        <v>12.5</v>
      </c>
      <c r="I63" s="40">
        <v>31.74</v>
      </c>
      <c r="J63" s="40">
        <v>280.3</v>
      </c>
      <c r="K63" s="41">
        <v>301</v>
      </c>
      <c r="L63" s="40">
        <v>10.39</v>
      </c>
    </row>
    <row r="64" spans="1:12" ht="15">
      <c r="A64" s="23"/>
      <c r="B64" s="15"/>
      <c r="C64" s="11"/>
      <c r="D64" s="6"/>
      <c r="E64" s="42" t="s">
        <v>57</v>
      </c>
      <c r="F64" s="43">
        <v>100</v>
      </c>
      <c r="G64" s="43">
        <v>1.41</v>
      </c>
      <c r="H64" s="43">
        <v>5.08</v>
      </c>
      <c r="I64" s="43">
        <v>9.02</v>
      </c>
      <c r="J64" s="43">
        <v>87.4</v>
      </c>
      <c r="K64" s="44">
        <v>43</v>
      </c>
      <c r="L64" s="43">
        <v>2.59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3.52</v>
      </c>
      <c r="H65" s="43">
        <v>3.72</v>
      </c>
      <c r="I65" s="43">
        <v>38.42</v>
      </c>
      <c r="J65" s="43">
        <v>145.19999999999999</v>
      </c>
      <c r="K65" s="44"/>
      <c r="L65" s="43">
        <v>6.47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/>
      <c r="L66" s="43">
        <v>1.02</v>
      </c>
    </row>
    <row r="67" spans="1:12" ht="1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0.26</v>
      </c>
      <c r="H67" s="43">
        <v>0.17</v>
      </c>
      <c r="I67" s="43">
        <v>13.81</v>
      </c>
      <c r="J67" s="43">
        <v>52</v>
      </c>
      <c r="K67" s="44"/>
      <c r="L67" s="43">
        <v>11.5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19.960000000000004</v>
      </c>
      <c r="H70" s="19">
        <f t="shared" ref="H70" si="31">SUM(H63:H69)</f>
        <v>21.86</v>
      </c>
      <c r="I70" s="19">
        <f t="shared" ref="I70" si="32">SUM(I63:I69)</f>
        <v>106.55000000000001</v>
      </c>
      <c r="J70" s="19">
        <f t="shared" ref="J70:L70" si="33">SUM(J63:J69)</f>
        <v>633.30000000000007</v>
      </c>
      <c r="K70" s="25"/>
      <c r="L70" s="19">
        <f t="shared" si="33"/>
        <v>31.97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430</v>
      </c>
      <c r="G81" s="32">
        <f t="shared" ref="G81" si="38">G70+G80</f>
        <v>19.960000000000004</v>
      </c>
      <c r="H81" s="32">
        <f t="shared" ref="H81" si="39">H70+H80</f>
        <v>21.86</v>
      </c>
      <c r="I81" s="32">
        <f t="shared" ref="I81" si="40">I70+I80</f>
        <v>106.55000000000001</v>
      </c>
      <c r="J81" s="32">
        <f t="shared" ref="J81:L81" si="41">J70+J80</f>
        <v>633.30000000000007</v>
      </c>
      <c r="K81" s="32"/>
      <c r="L81" s="32">
        <f t="shared" si="41"/>
        <v>31.97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5.6</v>
      </c>
      <c r="H82" s="40">
        <v>11.6</v>
      </c>
      <c r="I82" s="40">
        <v>27.8</v>
      </c>
      <c r="J82" s="40">
        <v>151.80000000000001</v>
      </c>
      <c r="K82" s="41">
        <v>163</v>
      </c>
      <c r="L82" s="40">
        <v>22.89</v>
      </c>
    </row>
    <row r="83" spans="1:12" ht="15">
      <c r="A83" s="23"/>
      <c r="B83" s="15"/>
      <c r="C83" s="11"/>
      <c r="D83" s="6"/>
      <c r="E83" s="42" t="s">
        <v>60</v>
      </c>
      <c r="F83" s="43">
        <v>60</v>
      </c>
      <c r="G83" s="43">
        <v>5.01</v>
      </c>
      <c r="H83" s="43">
        <v>1.92</v>
      </c>
      <c r="I83" s="43">
        <v>33.57</v>
      </c>
      <c r="J83" s="43">
        <v>172</v>
      </c>
      <c r="K83" s="44"/>
      <c r="L83" s="43">
        <v>20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/>
      <c r="L84" s="43">
        <v>6.14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2.58</v>
      </c>
      <c r="H85" s="43">
        <v>0.39</v>
      </c>
      <c r="I85" s="43">
        <v>13.56</v>
      </c>
      <c r="J85" s="43">
        <v>68.400000000000006</v>
      </c>
      <c r="K85" s="44"/>
      <c r="L85" s="43">
        <v>1.02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0.6</v>
      </c>
      <c r="H86" s="43">
        <v>0.2</v>
      </c>
      <c r="I86" s="43">
        <v>7.5</v>
      </c>
      <c r="J86" s="43">
        <v>33</v>
      </c>
      <c r="K86" s="44"/>
      <c r="L86" s="43">
        <v>29.7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13.829999999999998</v>
      </c>
      <c r="H89" s="19">
        <f t="shared" ref="H89" si="43">SUM(H82:H88)</f>
        <v>14.11</v>
      </c>
      <c r="I89" s="19">
        <f t="shared" ref="I89" si="44">SUM(I82:I88)</f>
        <v>107.19000000000001</v>
      </c>
      <c r="J89" s="19">
        <f t="shared" ref="J89:L89" si="45">SUM(J82:J88)</f>
        <v>519.4</v>
      </c>
      <c r="K89" s="25"/>
      <c r="L89" s="19">
        <f t="shared" si="45"/>
        <v>79.75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640</v>
      </c>
      <c r="G100" s="32">
        <f t="shared" ref="G100" si="50">G89+G99</f>
        <v>13.829999999999998</v>
      </c>
      <c r="H100" s="32">
        <f t="shared" ref="H100" si="51">H89+H99</f>
        <v>14.11</v>
      </c>
      <c r="I100" s="32">
        <f t="shared" ref="I100" si="52">I89+I99</f>
        <v>107.19000000000001</v>
      </c>
      <c r="J100" s="32">
        <f t="shared" ref="J100:L100" si="53">J89+J99</f>
        <v>519.4</v>
      </c>
      <c r="K100" s="32"/>
      <c r="L100" s="32">
        <f t="shared" si="53"/>
        <v>79.75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260</v>
      </c>
      <c r="G101" s="40">
        <v>20.3</v>
      </c>
      <c r="H101" s="40">
        <v>17</v>
      </c>
      <c r="I101" s="40">
        <v>35.69</v>
      </c>
      <c r="J101" s="40">
        <v>377</v>
      </c>
      <c r="K101" s="41">
        <v>304</v>
      </c>
      <c r="L101" s="40">
        <v>25.04</v>
      </c>
    </row>
    <row r="102" spans="1:12" ht="15">
      <c r="A102" s="23"/>
      <c r="B102" s="15"/>
      <c r="C102" s="11"/>
      <c r="D102" s="6"/>
      <c r="E102" s="42" t="s">
        <v>63</v>
      </c>
      <c r="F102" s="43">
        <v>100</v>
      </c>
      <c r="G102" s="43">
        <v>0.6</v>
      </c>
      <c r="H102" s="43">
        <v>0.12</v>
      </c>
      <c r="I102" s="43">
        <v>2.2999999999999998</v>
      </c>
      <c r="J102" s="43">
        <v>13.8</v>
      </c>
      <c r="K102" s="44"/>
      <c r="L102" s="43">
        <v>5.07</v>
      </c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20</v>
      </c>
      <c r="J103" s="43">
        <v>76</v>
      </c>
      <c r="K103" s="44">
        <v>725</v>
      </c>
      <c r="L103" s="43">
        <v>5.29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2.58</v>
      </c>
      <c r="H104" s="43">
        <v>0.39</v>
      </c>
      <c r="I104" s="43">
        <v>13.56</v>
      </c>
      <c r="J104" s="43">
        <v>68.400000000000006</v>
      </c>
      <c r="K104" s="44"/>
      <c r="L104" s="43">
        <v>1.02</v>
      </c>
    </row>
    <row r="105" spans="1:12" ht="1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0.4</v>
      </c>
      <c r="H105" s="43">
        <v>0.3</v>
      </c>
      <c r="I105" s="43">
        <v>10.9</v>
      </c>
      <c r="J105" s="43">
        <v>19</v>
      </c>
      <c r="K105" s="44"/>
      <c r="L105" s="43">
        <v>30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23.880000000000003</v>
      </c>
      <c r="H108" s="19">
        <f t="shared" si="54"/>
        <v>17.810000000000002</v>
      </c>
      <c r="I108" s="19">
        <f t="shared" si="54"/>
        <v>82.45</v>
      </c>
      <c r="J108" s="19">
        <f t="shared" si="54"/>
        <v>554.20000000000005</v>
      </c>
      <c r="K108" s="25"/>
      <c r="L108" s="19">
        <f t="shared" ref="L108" si="55">SUM(L101:L107)</f>
        <v>66.42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690</v>
      </c>
      <c r="G119" s="32">
        <f t="shared" ref="G119" si="58">G108+G118</f>
        <v>23.880000000000003</v>
      </c>
      <c r="H119" s="32">
        <f t="shared" ref="H119" si="59">H108+H118</f>
        <v>17.810000000000002</v>
      </c>
      <c r="I119" s="32">
        <f t="shared" ref="I119" si="60">I108+I118</f>
        <v>82.45</v>
      </c>
      <c r="J119" s="32">
        <f t="shared" ref="J119:L119" si="61">J108+J118</f>
        <v>554.20000000000005</v>
      </c>
      <c r="K119" s="32"/>
      <c r="L119" s="32">
        <f t="shared" si="61"/>
        <v>66.42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 t="s">
        <v>40</v>
      </c>
      <c r="G120" s="40">
        <v>2.1</v>
      </c>
      <c r="H120" s="40">
        <v>8.2200000000000006</v>
      </c>
      <c r="I120" s="40">
        <v>58.16</v>
      </c>
      <c r="J120" s="40">
        <v>314.12</v>
      </c>
      <c r="K120" s="41">
        <v>284</v>
      </c>
      <c r="L120" s="40">
        <v>15.05</v>
      </c>
    </row>
    <row r="121" spans="1:12" ht="15">
      <c r="A121" s="14"/>
      <c r="B121" s="15"/>
      <c r="C121" s="11"/>
      <c r="D121" s="6"/>
      <c r="E121" s="42" t="s">
        <v>41</v>
      </c>
      <c r="F121" s="43">
        <v>40</v>
      </c>
      <c r="G121" s="43">
        <v>12.9</v>
      </c>
      <c r="H121" s="43">
        <v>11.6</v>
      </c>
      <c r="I121" s="43">
        <v>0.8</v>
      </c>
      <c r="J121" s="43">
        <v>160</v>
      </c>
      <c r="K121" s="44"/>
      <c r="L121" s="43">
        <v>7.38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14</v>
      </c>
      <c r="J122" s="43">
        <v>35</v>
      </c>
      <c r="K122" s="44"/>
      <c r="L122" s="43">
        <v>2.71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2.58</v>
      </c>
      <c r="H123" s="43">
        <v>0.39</v>
      </c>
      <c r="I123" s="43">
        <v>13.56</v>
      </c>
      <c r="J123" s="43">
        <v>68.400000000000006</v>
      </c>
      <c r="K123" s="44"/>
      <c r="L123" s="43">
        <v>1.02</v>
      </c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0.4</v>
      </c>
      <c r="H124" s="43">
        <v>0.3</v>
      </c>
      <c r="I124" s="43">
        <v>10.9</v>
      </c>
      <c r="J124" s="43">
        <v>19</v>
      </c>
      <c r="K124" s="44"/>
      <c r="L124" s="43">
        <v>30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18.18</v>
      </c>
      <c r="H127" s="19">
        <f t="shared" si="62"/>
        <v>20.51</v>
      </c>
      <c r="I127" s="19">
        <f t="shared" si="62"/>
        <v>97.42</v>
      </c>
      <c r="J127" s="19">
        <f t="shared" si="62"/>
        <v>596.52</v>
      </c>
      <c r="K127" s="25"/>
      <c r="L127" s="19">
        <f t="shared" ref="L127" si="63">SUM(L120:L126)</f>
        <v>56.16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370</v>
      </c>
      <c r="G138" s="32">
        <f t="shared" ref="G138" si="66">G127+G137</f>
        <v>18.18</v>
      </c>
      <c r="H138" s="32">
        <f t="shared" ref="H138" si="67">H127+H137</f>
        <v>20.51</v>
      </c>
      <c r="I138" s="32">
        <f t="shared" ref="I138" si="68">I127+I137</f>
        <v>97.42</v>
      </c>
      <c r="J138" s="32">
        <f t="shared" ref="J138:L138" si="69">J127+J137</f>
        <v>596.52</v>
      </c>
      <c r="K138" s="32"/>
      <c r="L138" s="32">
        <f t="shared" si="69"/>
        <v>56.16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11.78</v>
      </c>
      <c r="H139" s="40">
        <v>12.91</v>
      </c>
      <c r="I139" s="40">
        <v>14.9</v>
      </c>
      <c r="J139" s="40">
        <v>223</v>
      </c>
      <c r="K139" s="41">
        <v>286</v>
      </c>
      <c r="L139" s="40">
        <v>15.9</v>
      </c>
    </row>
    <row r="140" spans="1:12" ht="15">
      <c r="A140" s="23"/>
      <c r="B140" s="15"/>
      <c r="C140" s="11"/>
      <c r="D140" s="6"/>
      <c r="E140" s="42" t="s">
        <v>69</v>
      </c>
      <c r="F140" s="43">
        <v>150</v>
      </c>
      <c r="G140" s="43">
        <v>7.46</v>
      </c>
      <c r="H140" s="43">
        <v>5.61</v>
      </c>
      <c r="I140" s="43">
        <v>35.840000000000003</v>
      </c>
      <c r="J140" s="43">
        <v>230.45</v>
      </c>
      <c r="K140" s="44">
        <v>679</v>
      </c>
      <c r="L140" s="43">
        <v>2.81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0.2</v>
      </c>
      <c r="H141" s="43">
        <v>0.1</v>
      </c>
      <c r="I141" s="43">
        <v>12.5</v>
      </c>
      <c r="J141" s="43">
        <v>52</v>
      </c>
      <c r="K141" s="44">
        <v>705</v>
      </c>
      <c r="L141" s="43">
        <v>8.16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2.58</v>
      </c>
      <c r="H142" s="43">
        <v>0.39</v>
      </c>
      <c r="I142" s="43">
        <v>13.56</v>
      </c>
      <c r="J142" s="43">
        <v>68.400000000000006</v>
      </c>
      <c r="K142" s="44"/>
      <c r="L142" s="43">
        <v>1.02</v>
      </c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0.26</v>
      </c>
      <c r="H143" s="43">
        <v>0.17</v>
      </c>
      <c r="I143" s="43">
        <v>13.81</v>
      </c>
      <c r="J143" s="43">
        <v>52</v>
      </c>
      <c r="K143" s="44"/>
      <c r="L143" s="43">
        <v>11.5</v>
      </c>
    </row>
    <row r="144" spans="1:12" ht="15">
      <c r="A144" s="23"/>
      <c r="B144" s="15"/>
      <c r="C144" s="11"/>
      <c r="D144" s="6"/>
      <c r="E144" s="42" t="s">
        <v>71</v>
      </c>
      <c r="F144" s="43">
        <v>40</v>
      </c>
      <c r="G144" s="43">
        <v>0.31</v>
      </c>
      <c r="H144" s="43">
        <v>0.9</v>
      </c>
      <c r="I144" s="43">
        <v>2.44</v>
      </c>
      <c r="J144" s="43">
        <v>18.940000000000001</v>
      </c>
      <c r="K144" s="44">
        <v>833</v>
      </c>
      <c r="L144" s="43">
        <v>2.02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22.589999999999996</v>
      </c>
      <c r="H146" s="19">
        <f t="shared" si="70"/>
        <v>20.080000000000002</v>
      </c>
      <c r="I146" s="19">
        <f t="shared" si="70"/>
        <v>93.05</v>
      </c>
      <c r="J146" s="19">
        <f t="shared" si="70"/>
        <v>644.79000000000008</v>
      </c>
      <c r="K146" s="25"/>
      <c r="L146" s="19">
        <f t="shared" ref="L146" si="71">SUM(L139:L145)</f>
        <v>41.410000000000004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610</v>
      </c>
      <c r="G157" s="32">
        <f t="shared" ref="G157" si="74">G146+G156</f>
        <v>22.589999999999996</v>
      </c>
      <c r="H157" s="32">
        <f t="shared" ref="H157" si="75">H146+H156</f>
        <v>20.080000000000002</v>
      </c>
      <c r="I157" s="32">
        <f t="shared" ref="I157" si="76">I146+I156</f>
        <v>93.05</v>
      </c>
      <c r="J157" s="32">
        <f t="shared" ref="J157:L157" si="77">J146+J156</f>
        <v>644.79000000000008</v>
      </c>
      <c r="K157" s="32"/>
      <c r="L157" s="32">
        <f t="shared" si="77"/>
        <v>41.410000000000004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90</v>
      </c>
      <c r="G158" s="40">
        <v>6.12</v>
      </c>
      <c r="H158" s="40">
        <v>0.81</v>
      </c>
      <c r="I158" s="40">
        <v>2.54</v>
      </c>
      <c r="J158" s="40">
        <v>42</v>
      </c>
      <c r="K158" s="41">
        <v>244</v>
      </c>
      <c r="L158" s="40">
        <v>16.5</v>
      </c>
    </row>
    <row r="159" spans="1:12" ht="15">
      <c r="A159" s="23"/>
      <c r="B159" s="15"/>
      <c r="C159" s="11"/>
      <c r="D159" s="6"/>
      <c r="E159" s="42" t="s">
        <v>73</v>
      </c>
      <c r="F159" s="43">
        <v>180</v>
      </c>
      <c r="G159" s="43">
        <v>3.67</v>
      </c>
      <c r="H159" s="43">
        <v>5.76</v>
      </c>
      <c r="I159" s="43">
        <v>24.53</v>
      </c>
      <c r="J159" s="43">
        <v>164.7</v>
      </c>
      <c r="K159" s="44">
        <v>694</v>
      </c>
      <c r="L159" s="43">
        <v>5.37</v>
      </c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</v>
      </c>
      <c r="H160" s="43">
        <v>0</v>
      </c>
      <c r="I160" s="43">
        <v>14.28</v>
      </c>
      <c r="J160" s="43">
        <v>130</v>
      </c>
      <c r="K160" s="44">
        <v>76</v>
      </c>
      <c r="L160" s="43">
        <v>13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2.58</v>
      </c>
      <c r="H161" s="43">
        <v>0.39</v>
      </c>
      <c r="I161" s="43">
        <v>13.56</v>
      </c>
      <c r="J161" s="43">
        <v>68.400000000000006</v>
      </c>
      <c r="K161" s="44"/>
      <c r="L161" s="43">
        <v>1.02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0.26</v>
      </c>
      <c r="H162" s="43">
        <v>0.17</v>
      </c>
      <c r="I162" s="43">
        <v>13.81</v>
      </c>
      <c r="J162" s="43">
        <v>52</v>
      </c>
      <c r="K162" s="44"/>
      <c r="L162" s="43">
        <v>11.5</v>
      </c>
    </row>
    <row r="163" spans="1:12" ht="15">
      <c r="A163" s="23"/>
      <c r="B163" s="15"/>
      <c r="C163" s="11"/>
      <c r="D163" s="6"/>
      <c r="E163" s="42" t="s">
        <v>75</v>
      </c>
      <c r="F163" s="43">
        <v>50</v>
      </c>
      <c r="G163" s="43">
        <v>5.8</v>
      </c>
      <c r="H163" s="43">
        <v>8.3000000000000007</v>
      </c>
      <c r="I163" s="43">
        <v>14.83</v>
      </c>
      <c r="J163" s="43">
        <v>157</v>
      </c>
      <c r="K163" s="44"/>
      <c r="L163" s="43">
        <v>9.48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18.43</v>
      </c>
      <c r="H165" s="19">
        <f t="shared" si="78"/>
        <v>15.43</v>
      </c>
      <c r="I165" s="19">
        <f t="shared" si="78"/>
        <v>83.55</v>
      </c>
      <c r="J165" s="19">
        <f t="shared" si="78"/>
        <v>614.1</v>
      </c>
      <c r="K165" s="25"/>
      <c r="L165" s="19">
        <f t="shared" ref="L165" si="79">SUM(L158:L164)</f>
        <v>56.870000000000005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18.43</v>
      </c>
      <c r="H176" s="32">
        <f t="shared" ref="H176" si="83">H165+H175</f>
        <v>15.43</v>
      </c>
      <c r="I176" s="32">
        <f t="shared" ref="I176" si="84">I165+I175</f>
        <v>83.55</v>
      </c>
      <c r="J176" s="32">
        <f t="shared" ref="J176:L176" si="85">J165+J175</f>
        <v>614.1</v>
      </c>
      <c r="K176" s="32"/>
      <c r="L176" s="32">
        <f t="shared" si="85"/>
        <v>56.870000000000005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34.42</v>
      </c>
      <c r="H177" s="40">
        <v>9.34</v>
      </c>
      <c r="I177" s="40">
        <v>27.44</v>
      </c>
      <c r="J177" s="40">
        <v>331.26</v>
      </c>
      <c r="K177" s="41">
        <v>307</v>
      </c>
      <c r="L177" s="40">
        <v>23.82</v>
      </c>
    </row>
    <row r="178" spans="1:12" ht="15">
      <c r="A178" s="23"/>
      <c r="B178" s="15"/>
      <c r="C178" s="11"/>
      <c r="D178" s="6"/>
      <c r="E178" s="42" t="s">
        <v>77</v>
      </c>
      <c r="F178" s="43">
        <v>20</v>
      </c>
      <c r="G178" s="43">
        <v>6.2</v>
      </c>
      <c r="H178" s="43">
        <v>5.8</v>
      </c>
      <c r="I178" s="43">
        <v>0</v>
      </c>
      <c r="J178" s="43">
        <v>83.7</v>
      </c>
      <c r="K178" s="44"/>
      <c r="L178" s="43">
        <v>9.48</v>
      </c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51">
        <v>3.52</v>
      </c>
      <c r="H179" s="43">
        <v>3.72</v>
      </c>
      <c r="I179" s="43">
        <v>38.42</v>
      </c>
      <c r="J179" s="43">
        <v>145.19999999999999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2.58</v>
      </c>
      <c r="H180" s="43">
        <v>0.39</v>
      </c>
      <c r="I180" s="43">
        <v>13.56</v>
      </c>
      <c r="J180" s="43">
        <v>68.400000000000006</v>
      </c>
      <c r="K180" s="44"/>
      <c r="L180" s="43">
        <v>1.02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0.6</v>
      </c>
      <c r="H181" s="43">
        <v>0.2</v>
      </c>
      <c r="I181" s="43">
        <v>7.5</v>
      </c>
      <c r="J181" s="43">
        <v>33</v>
      </c>
      <c r="K181" s="44"/>
      <c r="L181" s="43">
        <v>29.7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47.320000000000007</v>
      </c>
      <c r="H184" s="19">
        <f t="shared" si="86"/>
        <v>19.45</v>
      </c>
      <c r="I184" s="19">
        <f t="shared" si="86"/>
        <v>86.92</v>
      </c>
      <c r="J184" s="19">
        <f t="shared" si="86"/>
        <v>661.56</v>
      </c>
      <c r="K184" s="25"/>
      <c r="L184" s="19">
        <f t="shared" ref="L184" si="87">SUM(L177:L183)</f>
        <v>64.02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47.320000000000007</v>
      </c>
      <c r="H195" s="32">
        <f t="shared" ref="H195" si="91">H184+H194</f>
        <v>19.45</v>
      </c>
      <c r="I195" s="32">
        <f t="shared" ref="I195" si="92">I184+I194</f>
        <v>86.92</v>
      </c>
      <c r="J195" s="32">
        <f t="shared" ref="J195:L195" si="93">J184+J194</f>
        <v>661.56</v>
      </c>
      <c r="K195" s="32"/>
      <c r="L195" s="32">
        <f t="shared" si="93"/>
        <v>64.02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22.997000000000003</v>
      </c>
      <c r="H196" s="34">
        <f t="shared" si="94"/>
        <v>19.056000000000001</v>
      </c>
      <c r="I196" s="34">
        <f t="shared" si="94"/>
        <v>91.533999999999992</v>
      </c>
      <c r="J196" s="34">
        <f t="shared" si="94"/>
        <v>595.5630000000001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57.866000000000007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2023-11-03T05:36:33Z</dcterms:modified>
</cp:coreProperties>
</file>